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3311CC65-AD47-4072-8ACB-2D027DC4147B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<sst xmlns="http://schemas.openxmlformats.org/spreadsheetml/2006/main" count="39" uniqueCount="35">
  <si>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</si>
  <si>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</si>
  <si>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</si>
  <si>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</si>
  <si>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</si>
  <si>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</si>
  <si>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</si>
  <si>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</si>
  <si>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</si>
  <si>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</si>
  <si>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</si>
  <si>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</si>
  <si>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</si>
  <si>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</si>
  <si>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</si>
  <si>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</si>
  <si>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</si>
  <si>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</si>
  <si>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</si>
  <si>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</si>
  <si>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</si>
  <si>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</si>
  <si>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</si>
  <si>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</si>
  <si>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</si>
  <si>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</si>
  <si>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</si>
  <si>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</si>
  <si>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</si>
  <si>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</si>
  <si>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Lic. Joni Jacinta Barajas González</t>
  </si>
  <si>
    <t xml:space="preserve">Lic. María del Refugio Murillo Carbajal </t>
  </si>
  <si>
    <t>Directora</t>
  </si>
  <si>
    <t>Jefe de Departamento Administrativo</t>
  </si>
  <si>
    <t>FOMENTO Y DESARROLLO ARTESANAL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</si>
</sst>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16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5" workbookViewId="0">
      <selection activeCell="B2" sqref="B2:H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2.42578125" style="1" customWidth="1"/>
    <col min="7" max="7" width="13" style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34</v>
      </c>
      <c r="C2" s="32"/>
      <c r="D2" s="32"/>
      <c r="E2" s="32"/>
      <c r="F2" s="32"/>
      <c r="G2" s="32"/>
      <c r="H2" s="33"/>
    </row>
    <row r="3" spans="2:8" x14ac:dyDescent="0.2">
      <c r="B3" s="34" t="s">
        <v>0</v>
      </c>
      <c r="C3" s="35"/>
      <c r="D3" s="35"/>
      <c r="E3" s="35"/>
      <c r="F3" s="35"/>
      <c r="G3" s="35"/>
      <c r="H3" s="36"/>
    </row>
    <row r="4" spans="2:8" ht="12.6" customHeight="1" thickBot="1" x14ac:dyDescent="0.25">
      <c r="B4" s="37" t="s">
        <v>29</v>
      </c>
      <c r="C4" s="38"/>
      <c r="D4" s="38"/>
      <c r="E4" s="38"/>
      <c r="F4" s="38"/>
      <c r="G4" s="38"/>
      <c r="H4" s="39"/>
    </row>
    <row r="5" spans="2:8" s="2" customFormat="1" ht="12.75" thickBot="1" x14ac:dyDescent="0.25">
      <c r="B5" s="44" t="s">
        <v>26</v>
      </c>
      <c r="C5" s="40" t="s">
        <v>1</v>
      </c>
      <c r="D5" s="41"/>
      <c r="E5" s="41"/>
      <c r="F5" s="41"/>
      <c r="G5" s="41"/>
      <c r="H5" s="42" t="s">
        <v>2</v>
      </c>
    </row>
    <row r="6" spans="2:8" ht="24.75" thickBot="1" x14ac:dyDescent="0.25">
      <c r="B6" s="45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3"/>
    </row>
    <row r="7" spans="2:8" ht="12.75" thickBot="1" x14ac:dyDescent="0.25">
      <c r="B7" s="46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62809</v>
      </c>
      <c r="G8" s="21">
        <f>SUM(G9:G16)</f>
        <v>62809</v>
      </c>
      <c r="H8" s="5">
        <f t="shared" ref="H8:H16" si="1">G8-C8</f>
        <v>62809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62809</v>
      </c>
      <c r="G14" s="22">
        <v>62809</v>
      </c>
      <c r="H14" s="7">
        <f t="shared" si="1"/>
        <v>62809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10157698</v>
      </c>
      <c r="D18" s="18">
        <f>SUM(D19:D22)</f>
        <v>0</v>
      </c>
      <c r="E18" s="21">
        <f>C18+D18</f>
        <v>10157698</v>
      </c>
      <c r="F18" s="18">
        <f>SUM(F19:F22)</f>
        <v>16216013</v>
      </c>
      <c r="G18" s="21">
        <f>SUM(G19:G22)</f>
        <v>16216013</v>
      </c>
      <c r="H18" s="5">
        <f>G18-C18</f>
        <v>6058315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2800000</v>
      </c>
      <c r="D21" s="19">
        <v>0</v>
      </c>
      <c r="E21" s="23">
        <f>C21+D21</f>
        <v>2800000</v>
      </c>
      <c r="F21" s="19">
        <v>7196561</v>
      </c>
      <c r="G21" s="22">
        <v>7196561</v>
      </c>
      <c r="H21" s="7">
        <f>G21-C21</f>
        <v>4396561</v>
      </c>
    </row>
    <row r="22" spans="2:8" x14ac:dyDescent="0.2">
      <c r="B22" s="6" t="s">
        <v>22</v>
      </c>
      <c r="C22" s="22">
        <v>7357698</v>
      </c>
      <c r="D22" s="19">
        <v>0</v>
      </c>
      <c r="E22" s="23">
        <f>C22+D22</f>
        <v>7357698</v>
      </c>
      <c r="F22" s="19">
        <v>9019452</v>
      </c>
      <c r="G22" s="22">
        <v>9019452</v>
      </c>
      <c r="H22" s="7">
        <f>G22-C22</f>
        <v>1661754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10157698</v>
      </c>
      <c r="D26" s="26">
        <f>SUM(D24,D18,D8)</f>
        <v>0</v>
      </c>
      <c r="E26" s="15">
        <f>SUM(D26,C26)</f>
        <v>10157698</v>
      </c>
      <c r="F26" s="26">
        <f>SUM(F24,F18,F8)</f>
        <v>16278822</v>
      </c>
      <c r="G26" s="15">
        <f>SUM(G24,G18,G8)</f>
        <v>16278822</v>
      </c>
      <c r="H26" s="50">
        <f>SUM(G26-C26)</f>
        <v>6121124</v>
      </c>
    </row>
    <row r="27" spans="2:8" ht="12.75" thickBot="1" x14ac:dyDescent="0.25">
      <c r="B27" s="12"/>
      <c r="C27" s="13"/>
      <c r="D27" s="13"/>
      <c r="E27" s="13"/>
      <c r="F27" s="52" t="s">
        <v>25</v>
      </c>
      <c r="G27" s="53"/>
      <c r="H27" s="5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ht="15" x14ac:dyDescent="0.25">
      <c r="B31" s="29"/>
      <c r="C31" s="28"/>
      <c r="D31" s="48"/>
      <c r="E31" s="48"/>
      <c r="F31" s="48"/>
    </row>
    <row r="32" spans="2:8" s="3" customFormat="1" ht="15" x14ac:dyDescent="0.25">
      <c r="B32" s="30" t="s">
        <v>30</v>
      </c>
      <c r="C32" s="28"/>
      <c r="D32" s="47" t="s">
        <v>31</v>
      </c>
      <c r="E32" s="47"/>
      <c r="F32" s="47"/>
    </row>
    <row r="33" spans="2:6" s="3" customFormat="1" ht="15" x14ac:dyDescent="0.25">
      <c r="B33" s="30" t="s">
        <v>32</v>
      </c>
      <c r="C33" s="28"/>
      <c r="D33" s="49" t="s">
        <v>33</v>
      </c>
      <c r="E33" s="49"/>
      <c r="F33" s="49"/>
    </row>
    <row r="34" spans="2:6" s="3" customFormat="1" x14ac:dyDescent="0.2"/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1">
    <mergeCell ref="D32:F32"/>
    <mergeCell ref="D31:F31"/>
    <mergeCell ref="D33:F33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2022-01-28T18:20:58Z</cp:lastPrinted>
  <dcterms:created xsi:type="dcterms:W3CDTF">2019-12-05T18:23:32Z</dcterms:created>
  <dcterms:modified xsi:type="dcterms:W3CDTF">2022-01-28T18:21:08Z</dcterms:modified>
</cp:coreProperties>
</file>